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1" l="1"/>
  <c r="I19" i="1"/>
  <c r="I22" i="1"/>
  <c r="L37" i="1"/>
  <c r="J37" i="1"/>
  <c r="I37" i="1"/>
  <c r="H37" i="1"/>
  <c r="J30" i="1"/>
  <c r="I30" i="1"/>
  <c r="H30" i="1"/>
  <c r="L22" i="1"/>
  <c r="J22" i="1"/>
  <c r="H22" i="1"/>
  <c r="L19" i="1"/>
  <c r="J19" i="1"/>
  <c r="H19" i="1"/>
  <c r="I38" i="1" l="1"/>
  <c r="J38" i="1"/>
  <c r="L38" i="1"/>
  <c r="H38" i="1"/>
</calcChain>
</file>

<file path=xl/sharedStrings.xml><?xml version="1.0" encoding="utf-8"?>
<sst xmlns="http://schemas.openxmlformats.org/spreadsheetml/2006/main" count="42" uniqueCount="38">
  <si>
    <t xml:space="preserve">                   Директор</t>
  </si>
  <si>
    <t xml:space="preserve">              МОУ начальная школа - детский сад п. Красная Горка</t>
  </si>
  <si>
    <t xml:space="preserve">             _________________Комарова И.В.</t>
  </si>
  <si>
    <t>МЕНЮ</t>
  </si>
  <si>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  Сад</t>
    </r>
  </si>
  <si>
    <t xml:space="preserve">   Выход</t>
  </si>
  <si>
    <t>Жиры, г</t>
  </si>
  <si>
    <t>Углево-</t>
  </si>
  <si>
    <t xml:space="preserve">ды, г </t>
  </si>
  <si>
    <t>Энергетическая</t>
  </si>
  <si>
    <t>ценность, ккал</t>
  </si>
  <si>
    <t xml:space="preserve">         Утверждено</t>
  </si>
  <si>
    <r>
      <t xml:space="preserve">          </t>
    </r>
    <r>
      <rPr>
        <b/>
        <sz val="12"/>
        <color theme="1"/>
        <rFont val="Calibri"/>
        <family val="2"/>
        <charset val="204"/>
        <scheme val="minor"/>
      </rPr>
      <t xml:space="preserve">       Завтрак</t>
    </r>
  </si>
  <si>
    <r>
      <t xml:space="preserve">        </t>
    </r>
    <r>
      <rPr>
        <b/>
        <sz val="11"/>
        <color theme="1"/>
        <rFont val="Calibri"/>
        <family val="2"/>
        <charset val="204"/>
        <scheme val="minor"/>
      </rPr>
      <t xml:space="preserve">  Наименование блюда</t>
    </r>
  </si>
  <si>
    <r>
      <t xml:space="preserve">         </t>
    </r>
    <r>
      <rPr>
        <b/>
        <sz val="11"/>
        <color theme="1"/>
        <rFont val="Calibri"/>
        <family val="2"/>
        <charset val="204"/>
        <scheme val="minor"/>
      </rPr>
      <t xml:space="preserve">  Химический состав</t>
    </r>
  </si>
  <si>
    <r>
      <t>Б</t>
    </r>
    <r>
      <rPr>
        <b/>
        <sz val="11"/>
        <color theme="1"/>
        <rFont val="Calibri"/>
        <family val="2"/>
        <charset val="204"/>
        <scheme val="minor"/>
      </rPr>
      <t>елки, г</t>
    </r>
  </si>
  <si>
    <r>
      <t xml:space="preserve">                 </t>
    </r>
    <r>
      <rPr>
        <b/>
        <sz val="12"/>
        <color theme="1"/>
        <rFont val="Calibri"/>
        <family val="2"/>
        <charset val="204"/>
        <scheme val="minor"/>
      </rPr>
      <t xml:space="preserve"> II Завтрак</t>
    </r>
  </si>
  <si>
    <r>
      <t xml:space="preserve">                         </t>
    </r>
    <r>
      <rPr>
        <b/>
        <sz val="12"/>
        <color theme="1"/>
        <rFont val="Calibri"/>
        <family val="2"/>
        <charset val="204"/>
        <scheme val="minor"/>
      </rPr>
      <t>Обед</t>
    </r>
  </si>
  <si>
    <t xml:space="preserve">     Уплотненный полдник</t>
  </si>
  <si>
    <t>Медицинская сестра_________________</t>
  </si>
  <si>
    <t>Бухгалтер ___________________________</t>
  </si>
  <si>
    <t>Чеснокова Г.П.</t>
  </si>
  <si>
    <t xml:space="preserve">                 Зав. Производством (шеф-повар)_________________</t>
  </si>
  <si>
    <t>МАСЛО (ПОРЦИЯМИ)</t>
  </si>
  <si>
    <t>Итого</t>
  </si>
  <si>
    <t>ХЛЕБ РЖАНОЙ</t>
  </si>
  <si>
    <t>Всего</t>
  </si>
  <si>
    <t>ЧАЙ С САХАРОМ</t>
  </si>
  <si>
    <t>ХЛЕБ ПШЕНИЧНЫЙ</t>
  </si>
  <si>
    <r>
      <t xml:space="preserve">  </t>
    </r>
    <r>
      <rPr>
        <b/>
        <sz val="11"/>
        <color theme="1"/>
        <rFont val="Times New Roman"/>
        <family val="1"/>
        <charset val="204"/>
      </rPr>
      <t xml:space="preserve">      27 сентября 2022 г.</t>
    </r>
  </si>
  <si>
    <t>ВЕРМИШЕЛЬ МОЛОЧНАЯ</t>
  </si>
  <si>
    <t>БАНАН</t>
  </si>
  <si>
    <t>ОГУРЕЦ СВЕЖИЙ (ПОРЦИИ)</t>
  </si>
  <si>
    <t>СУП КАРТОФЕЛЬНЫЙ НА МКБ</t>
  </si>
  <si>
    <t>БИТОЧКИ МЯСНЫЕ</t>
  </si>
  <si>
    <t>ПЮРЕ ОВОЩНОЕ</t>
  </si>
  <si>
    <t>КОМПОТ ИЗ СУХОФРУКТОВ</t>
  </si>
  <si>
    <t>ПУДИНГ ТВОРОЖНЫЙ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</si>
</sst>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0" xfId="0" applyFont="1"/>
    <xf numFmtId="0" fontId="3" fillId="0" borderId="0" xfId="0" applyFon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14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5" xfId="0" applyFont="1" applyBorder="1"/>
    <xf numFmtId="0" fontId="6" fillId="0" borderId="3" xfId="0" applyFont="1" applyBorder="1"/>
    <xf numFmtId="0" fontId="0" fillId="0" borderId="2" xfId="0" applyNumberFormat="1" applyBorder="1"/>
    <xf numFmtId="0" fontId="0" fillId="0" borderId="3" xfId="0" applyNumberFormat="1" applyBorder="1"/>
    <xf numFmtId="0" fontId="0" fillId="0" borderId="4" xfId="0" applyNumberFormat="1" applyBorder="1"/>
    <xf numFmtId="2" fontId="0" fillId="0" borderId="1" xfId="0" applyNumberFormat="1" applyBorder="1"/>
    <xf numFmtId="2" fontId="1" fillId="0" borderId="1" xfId="0" applyNumberFormat="1" applyFont="1" applyBorder="1"/>
    <xf numFmtId="2" fontId="0" fillId="0" borderId="2" xfId="0" applyNumberFormat="1" applyBorder="1"/>
    <xf numFmtId="2" fontId="0" fillId="0" borderId="4" xfId="0" applyNumberFormat="1" applyBorder="1"/>
    <xf numFmtId="2" fontId="0" fillId="0" borderId="15" xfId="0" applyNumberFormat="1" applyBorder="1"/>
    <xf numFmtId="2" fontId="1" fillId="0" borderId="15" xfId="0" applyNumberFormat="1" applyFon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3" xfId="0" applyNumberFormat="1" applyBorder="1"/>
    <xf numFmtId="2" fontId="0" fillId="0" borderId="11" xfId="0" applyNumberFormat="1" applyBorder="1"/>
    <xf numFmtId="2" fontId="0" fillId="0" borderId="12" xfId="0" applyNumberFormat="1" applyBorder="1"/>
    <xf numFmtId="0" fontId="0" fillId="0" borderId="1" xfId="0" applyNumberFormat="1" applyBorder="1"/>
    <xf numFmtId="0" fontId="0" fillId="0" borderId="15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tabSelected="1" topLeftCell="C26" workbookViewId="0">
      <selection activeCell="L39" sqref="L39"/>
    </sheetView>
  </sheetViews>
  <sheetFormatPr defaultRowHeight="15" outlineLevelRow="1" outlineLevelCol="5" x14ac:dyDescent="0.25"/>
  <cols>
    <col min="2" max="6" width="9.140625" outlineLevel="5"/>
    <col min="7" max="7" width="9.140625" outlineLevel="1"/>
    <col min="11" max="12" width="9.140625" outlineLevel="5"/>
  </cols>
  <sheetData>
    <row r="1" spans="2:13" x14ac:dyDescent="0.25">
      <c r="H1" s="8"/>
      <c r="I1" s="8"/>
      <c r="J1" s="8" t="s">
        <v>11</v>
      </c>
      <c r="K1" s="8"/>
      <c r="L1" s="8"/>
    </row>
    <row r="2" spans="2:13" x14ac:dyDescent="0.25">
      <c r="H2" s="8"/>
      <c r="I2" s="8"/>
      <c r="J2" s="8"/>
      <c r="K2" s="8"/>
      <c r="L2" s="8" t="s">
        <v>0</v>
      </c>
      <c r="M2" s="8"/>
    </row>
    <row r="3" spans="2:13" x14ac:dyDescent="0.25">
      <c r="H3" s="8" t="s">
        <v>1</v>
      </c>
      <c r="I3" s="8"/>
      <c r="J3" s="8"/>
      <c r="K3" s="8"/>
      <c r="L3" s="8"/>
      <c r="M3" s="8"/>
    </row>
    <row r="4" spans="2:13" x14ac:dyDescent="0.25">
      <c r="H4" s="8"/>
      <c r="I4" s="8"/>
      <c r="J4" s="8" t="s">
        <v>2</v>
      </c>
      <c r="K4" s="8"/>
      <c r="L4" s="8"/>
      <c r="M4" s="8"/>
    </row>
    <row r="5" spans="2:13" x14ac:dyDescent="0.25">
      <c r="H5" s="8"/>
      <c r="I5" s="8"/>
      <c r="J5" s="8"/>
      <c r="K5" s="8"/>
      <c r="L5" s="8"/>
      <c r="M5" s="8"/>
    </row>
    <row r="6" spans="2:13" ht="18.75" x14ac:dyDescent="0.3">
      <c r="G6" s="13" t="s">
        <v>3</v>
      </c>
      <c r="H6" s="8"/>
      <c r="I6" s="8"/>
      <c r="J6" s="8"/>
      <c r="K6" s="8"/>
      <c r="L6" s="8"/>
      <c r="M6" s="8"/>
    </row>
    <row r="7" spans="2:13" x14ac:dyDescent="0.25">
      <c r="F7" t="s">
        <v>29</v>
      </c>
    </row>
    <row r="9" spans="2:13" ht="15.75" x14ac:dyDescent="0.25">
      <c r="G9" s="14" t="s">
        <v>4</v>
      </c>
    </row>
    <row r="11" spans="2:13" x14ac:dyDescent="0.25">
      <c r="B11" s="4"/>
      <c r="C11" s="5"/>
      <c r="D11" s="5"/>
      <c r="E11" s="5"/>
      <c r="F11" s="6"/>
      <c r="G11" s="15"/>
      <c r="H11" s="1" t="s">
        <v>14</v>
      </c>
      <c r="I11" s="2"/>
      <c r="J11" s="2"/>
      <c r="K11" s="21" t="s">
        <v>9</v>
      </c>
      <c r="L11" s="6"/>
      <c r="M11" s="8"/>
    </row>
    <row r="12" spans="2:13" x14ac:dyDescent="0.25">
      <c r="B12" s="7"/>
      <c r="C12" s="8" t="s">
        <v>13</v>
      </c>
      <c r="D12" s="8"/>
      <c r="E12" s="8"/>
      <c r="F12" s="9"/>
      <c r="G12" s="18" t="s">
        <v>5</v>
      </c>
      <c r="H12" s="16" t="s">
        <v>15</v>
      </c>
      <c r="I12" s="18" t="s">
        <v>6</v>
      </c>
      <c r="J12" s="19" t="s">
        <v>7</v>
      </c>
      <c r="K12" s="19" t="s">
        <v>10</v>
      </c>
      <c r="L12" s="9"/>
      <c r="M12" s="8"/>
    </row>
    <row r="13" spans="2:13" x14ac:dyDescent="0.25">
      <c r="B13" s="10"/>
      <c r="C13" s="11"/>
      <c r="D13" s="11"/>
      <c r="E13" s="11"/>
      <c r="F13" s="12"/>
      <c r="G13" s="17"/>
      <c r="H13" s="17"/>
      <c r="I13" s="17"/>
      <c r="J13" s="20" t="s">
        <v>8</v>
      </c>
      <c r="K13" s="10"/>
      <c r="L13" s="12"/>
      <c r="M13" s="8"/>
    </row>
    <row r="14" spans="2:13" ht="15.75" x14ac:dyDescent="0.25">
      <c r="B14" s="1"/>
      <c r="C14" s="2"/>
      <c r="D14" s="2"/>
      <c r="E14" s="2"/>
      <c r="F14" s="2" t="s">
        <v>12</v>
      </c>
      <c r="G14" s="2"/>
      <c r="H14" s="2"/>
      <c r="I14" s="2"/>
      <c r="J14" s="2"/>
      <c r="K14" s="2"/>
      <c r="L14" s="3"/>
    </row>
    <row r="15" spans="2:13" outlineLevel="1" x14ac:dyDescent="0.25">
      <c r="B15" s="23" t="s">
        <v>30</v>
      </c>
      <c r="C15" s="24"/>
      <c r="D15" s="24"/>
      <c r="E15" s="24"/>
      <c r="F15" s="25"/>
      <c r="G15" s="37">
        <v>200</v>
      </c>
      <c r="H15" s="27">
        <v>6.4</v>
      </c>
      <c r="I15" s="26">
        <v>6</v>
      </c>
      <c r="J15" s="27">
        <v>26.5</v>
      </c>
      <c r="K15" s="28"/>
      <c r="L15" s="29">
        <v>182</v>
      </c>
    </row>
    <row r="16" spans="2:13" outlineLevel="1" x14ac:dyDescent="0.25">
      <c r="B16" s="1" t="s">
        <v>27</v>
      </c>
      <c r="C16" s="2"/>
      <c r="D16" s="2"/>
      <c r="E16" s="2"/>
      <c r="F16" s="3"/>
      <c r="G16" s="37">
        <v>180</v>
      </c>
      <c r="H16" s="27">
        <v>0.1</v>
      </c>
      <c r="I16" s="26"/>
      <c r="J16" s="27">
        <v>5.0999999999999996</v>
      </c>
      <c r="K16" s="28"/>
      <c r="L16" s="29">
        <v>21</v>
      </c>
    </row>
    <row r="17" spans="2:12" x14ac:dyDescent="0.25">
      <c r="B17" s="1" t="s">
        <v>28</v>
      </c>
      <c r="C17" s="2"/>
      <c r="D17" s="2"/>
      <c r="E17" s="2"/>
      <c r="F17" s="3"/>
      <c r="G17" s="37">
        <v>30</v>
      </c>
      <c r="H17" s="27">
        <v>2.5</v>
      </c>
      <c r="I17" s="26">
        <v>1</v>
      </c>
      <c r="J17" s="27">
        <v>15.6</v>
      </c>
      <c r="K17" s="28"/>
      <c r="L17" s="29">
        <v>86</v>
      </c>
    </row>
    <row r="18" spans="2:12" outlineLevel="1" x14ac:dyDescent="0.25">
      <c r="B18" s="10" t="s">
        <v>23</v>
      </c>
      <c r="C18" s="11"/>
      <c r="D18" s="11"/>
      <c r="E18" s="11"/>
      <c r="F18" s="12"/>
      <c r="G18" s="38">
        <v>5</v>
      </c>
      <c r="H18" s="31"/>
      <c r="I18" s="30">
        <v>4.0999999999999996</v>
      </c>
      <c r="J18" s="31"/>
      <c r="K18" s="32"/>
      <c r="L18" s="33">
        <v>37</v>
      </c>
    </row>
    <row r="19" spans="2:12" x14ac:dyDescent="0.25">
      <c r="B19" s="1" t="s">
        <v>24</v>
      </c>
      <c r="C19" s="2"/>
      <c r="D19" s="2"/>
      <c r="E19" s="2"/>
      <c r="F19" s="2"/>
      <c r="G19" s="3"/>
      <c r="H19" s="26">
        <f>SUM(H15:H18)</f>
        <v>9</v>
      </c>
      <c r="I19" s="26">
        <f>SUM(I15:I18)</f>
        <v>11.1</v>
      </c>
      <c r="J19" s="28">
        <f>SUM(J15:J18)</f>
        <v>47.2</v>
      </c>
      <c r="K19" s="28"/>
      <c r="L19" s="29">
        <f>SUM(L15:L18)</f>
        <v>326</v>
      </c>
    </row>
    <row r="20" spans="2:12" ht="15.75" x14ac:dyDescent="0.25">
      <c r="B20" s="1"/>
      <c r="C20" s="2"/>
      <c r="D20" s="2"/>
      <c r="E20" s="2"/>
      <c r="F20" s="2" t="s">
        <v>16</v>
      </c>
      <c r="G20" s="2"/>
      <c r="H20" s="2"/>
      <c r="I20" s="2"/>
      <c r="J20" s="2"/>
      <c r="K20" s="2"/>
      <c r="L20" s="3"/>
    </row>
    <row r="21" spans="2:12" x14ac:dyDescent="0.25">
      <c r="B21" s="1" t="s">
        <v>31</v>
      </c>
      <c r="C21" s="2"/>
      <c r="D21" s="2"/>
      <c r="E21" s="2"/>
      <c r="F21" s="3"/>
      <c r="G21" s="37">
        <v>200</v>
      </c>
      <c r="H21" s="26">
        <v>1.9</v>
      </c>
      <c r="I21" s="26">
        <v>0.6</v>
      </c>
      <c r="J21" s="26">
        <v>27.3</v>
      </c>
      <c r="K21" s="28"/>
      <c r="L21" s="29">
        <v>125</v>
      </c>
    </row>
    <row r="22" spans="2:12" x14ac:dyDescent="0.25">
      <c r="B22" s="1" t="s">
        <v>24</v>
      </c>
      <c r="C22" s="2"/>
      <c r="D22" s="2"/>
      <c r="E22" s="2"/>
      <c r="F22" s="2"/>
      <c r="G22" s="3"/>
      <c r="H22" s="26">
        <f>SUM(H21)</f>
        <v>1.9</v>
      </c>
      <c r="I22" s="26">
        <f>SUM(I21)</f>
        <v>0.6</v>
      </c>
      <c r="J22" s="26">
        <f>SUM(J21)</f>
        <v>27.3</v>
      </c>
      <c r="K22" s="28"/>
      <c r="L22" s="29">
        <f>SUM(L21)</f>
        <v>125</v>
      </c>
    </row>
    <row r="23" spans="2:12" ht="15.75" x14ac:dyDescent="0.25">
      <c r="B23" s="1"/>
      <c r="C23" s="2"/>
      <c r="D23" s="2"/>
      <c r="E23" s="2"/>
      <c r="F23" s="2" t="s">
        <v>17</v>
      </c>
      <c r="G23" s="2"/>
      <c r="H23" s="2"/>
      <c r="I23" s="2"/>
      <c r="J23" s="2"/>
      <c r="K23" s="2"/>
      <c r="L23" s="3"/>
    </row>
    <row r="24" spans="2:12" x14ac:dyDescent="0.25">
      <c r="B24" s="1" t="s">
        <v>32</v>
      </c>
      <c r="C24" s="2"/>
      <c r="D24" s="2"/>
      <c r="E24" s="2"/>
      <c r="F24" s="2"/>
      <c r="G24" s="37">
        <v>18</v>
      </c>
      <c r="H24" s="26">
        <v>0.1</v>
      </c>
      <c r="I24" s="26"/>
      <c r="J24" s="26">
        <v>0.5</v>
      </c>
      <c r="K24" s="34"/>
      <c r="L24" s="29">
        <v>2</v>
      </c>
    </row>
    <row r="25" spans="2:12" x14ac:dyDescent="0.25">
      <c r="B25" s="1" t="s">
        <v>33</v>
      </c>
      <c r="C25" s="2"/>
      <c r="D25" s="2"/>
      <c r="E25" s="2"/>
      <c r="F25" s="3"/>
      <c r="G25" s="37">
        <v>200</v>
      </c>
      <c r="H25" s="26">
        <v>4.9000000000000004</v>
      </c>
      <c r="I25" s="26">
        <v>8.3000000000000007</v>
      </c>
      <c r="J25" s="26">
        <v>14</v>
      </c>
      <c r="K25" s="28"/>
      <c r="L25" s="29">
        <v>151</v>
      </c>
    </row>
    <row r="26" spans="2:12" x14ac:dyDescent="0.25">
      <c r="B26" s="1" t="s">
        <v>34</v>
      </c>
      <c r="C26" s="2"/>
      <c r="D26" s="2"/>
      <c r="E26" s="2"/>
      <c r="F26" s="3"/>
      <c r="G26" s="37">
        <v>80</v>
      </c>
      <c r="H26" s="26">
        <v>2.9</v>
      </c>
      <c r="I26" s="26">
        <v>4.3</v>
      </c>
      <c r="J26" s="26">
        <v>10.1</v>
      </c>
      <c r="K26" s="28"/>
      <c r="L26" s="29">
        <v>90</v>
      </c>
    </row>
    <row r="27" spans="2:12" x14ac:dyDescent="0.25">
      <c r="B27" s="1" t="s">
        <v>35</v>
      </c>
      <c r="C27" s="2"/>
      <c r="D27" s="2"/>
      <c r="E27" s="2"/>
      <c r="F27" s="3"/>
      <c r="G27" s="37">
        <v>130</v>
      </c>
      <c r="H27" s="26">
        <v>3</v>
      </c>
      <c r="I27" s="26">
        <v>5</v>
      </c>
      <c r="J27" s="26">
        <v>11.1</v>
      </c>
      <c r="K27" s="28"/>
      <c r="L27" s="29">
        <v>102</v>
      </c>
    </row>
    <row r="28" spans="2:12" x14ac:dyDescent="0.25">
      <c r="B28" s="1" t="s">
        <v>36</v>
      </c>
      <c r="C28" s="2"/>
      <c r="D28" s="2"/>
      <c r="E28" s="2"/>
      <c r="F28" s="3"/>
      <c r="G28" s="37">
        <v>180</v>
      </c>
      <c r="H28" s="26"/>
      <c r="I28" s="26"/>
      <c r="J28" s="26">
        <v>9.6999999999999993</v>
      </c>
      <c r="K28" s="28"/>
      <c r="L28" s="29">
        <v>39</v>
      </c>
    </row>
    <row r="29" spans="2:12" x14ac:dyDescent="0.25">
      <c r="B29" s="1" t="s">
        <v>25</v>
      </c>
      <c r="C29" s="2"/>
      <c r="D29" s="2"/>
      <c r="E29" s="2"/>
      <c r="F29" s="3"/>
      <c r="G29" s="37">
        <v>40</v>
      </c>
      <c r="H29" s="26">
        <v>2.4</v>
      </c>
      <c r="I29" s="26">
        <v>0.9</v>
      </c>
      <c r="J29" s="26">
        <v>16.3</v>
      </c>
      <c r="K29" s="35"/>
      <c r="L29" s="36">
        <v>83</v>
      </c>
    </row>
    <row r="30" spans="2:12" x14ac:dyDescent="0.25">
      <c r="B30" s="1" t="s">
        <v>24</v>
      </c>
      <c r="C30" s="2"/>
      <c r="D30" s="2"/>
      <c r="E30" s="2"/>
      <c r="F30" s="2"/>
      <c r="G30" s="3"/>
      <c r="H30" s="26">
        <f>SUM(H24:H29)</f>
        <v>13.3</v>
      </c>
      <c r="I30" s="26">
        <f>SUM(I24:I29)</f>
        <v>18.5</v>
      </c>
      <c r="J30" s="26">
        <f>SUM(J24:J29)</f>
        <v>61.7</v>
      </c>
      <c r="K30" s="28"/>
      <c r="L30" s="29">
        <f>SUM(L24:L29)</f>
        <v>467</v>
      </c>
    </row>
    <row r="31" spans="2:12" ht="15.75" x14ac:dyDescent="0.25">
      <c r="B31" s="1"/>
      <c r="C31" s="2"/>
      <c r="D31" s="2"/>
      <c r="E31" s="2"/>
      <c r="F31" s="22" t="s">
        <v>18</v>
      </c>
      <c r="G31" s="2"/>
      <c r="H31" s="2"/>
      <c r="I31" s="2"/>
      <c r="J31" s="2"/>
      <c r="K31" s="2"/>
      <c r="L31" s="3"/>
    </row>
    <row r="32" spans="2:12" x14ac:dyDescent="0.25">
      <c r="B32" s="1" t="s">
        <v>37</v>
      </c>
      <c r="C32" s="2"/>
      <c r="D32" s="2"/>
      <c r="E32" s="2"/>
      <c r="F32" s="2"/>
      <c r="G32" s="37">
        <v>130</v>
      </c>
      <c r="H32" s="26">
        <v>2.7</v>
      </c>
      <c r="I32" s="26">
        <v>4</v>
      </c>
      <c r="J32" s="26">
        <v>24.4</v>
      </c>
      <c r="K32" s="34"/>
      <c r="L32" s="29">
        <v>143</v>
      </c>
    </row>
    <row r="33" spans="2:12" x14ac:dyDescent="0.25">
      <c r="B33" s="1" t="s">
        <v>27</v>
      </c>
      <c r="C33" s="2"/>
      <c r="D33" s="2"/>
      <c r="E33" s="2"/>
      <c r="F33" s="2"/>
      <c r="G33" s="37">
        <v>180</v>
      </c>
      <c r="H33" s="26">
        <v>0.1</v>
      </c>
      <c r="I33" s="26"/>
      <c r="J33" s="26">
        <v>3.1</v>
      </c>
      <c r="K33" s="34"/>
      <c r="L33" s="29">
        <v>13</v>
      </c>
    </row>
    <row r="34" spans="2:12" x14ac:dyDescent="0.25">
      <c r="B34" s="1"/>
      <c r="C34" s="2"/>
      <c r="D34" s="2"/>
      <c r="E34" s="2"/>
      <c r="F34" s="2"/>
      <c r="G34" s="37"/>
      <c r="H34" s="26"/>
      <c r="I34" s="26"/>
      <c r="J34" s="26"/>
      <c r="K34" s="34"/>
      <c r="L34" s="29"/>
    </row>
    <row r="35" spans="2:12" x14ac:dyDescent="0.25">
      <c r="B35" s="1"/>
      <c r="C35" s="2"/>
      <c r="D35" s="2"/>
      <c r="E35" s="2"/>
      <c r="F35" s="2"/>
      <c r="G35" s="37"/>
      <c r="H35" s="26"/>
      <c r="I35" s="26"/>
      <c r="J35" s="26"/>
      <c r="K35" s="34"/>
      <c r="L35" s="29"/>
    </row>
    <row r="36" spans="2:12" x14ac:dyDescent="0.25">
      <c r="B36" s="1"/>
      <c r="C36" s="2"/>
      <c r="D36" s="2"/>
      <c r="E36" s="2"/>
      <c r="F36" s="2"/>
      <c r="G36" s="37"/>
      <c r="H36" s="26"/>
      <c r="I36" s="26"/>
      <c r="J36" s="26"/>
      <c r="K36" s="34"/>
      <c r="L36" s="29"/>
    </row>
    <row r="37" spans="2:12" x14ac:dyDescent="0.25">
      <c r="B37" s="1" t="s">
        <v>24</v>
      </c>
      <c r="C37" s="2"/>
      <c r="D37" s="2"/>
      <c r="E37" s="2"/>
      <c r="F37" s="2"/>
      <c r="G37" s="3"/>
      <c r="H37" s="26">
        <f>SUM(H32,H33,H34,H35,H36)</f>
        <v>2.8000000000000003</v>
      </c>
      <c r="I37" s="26">
        <f>SUM(I32,I33,I34,I35,I36)</f>
        <v>4</v>
      </c>
      <c r="J37" s="26">
        <f>SUM(J32,J33,J34,J35,J36)</f>
        <v>27.5</v>
      </c>
      <c r="K37" s="28"/>
      <c r="L37" s="29">
        <f>SUM(L32,L33,L34,L35,L36)</f>
        <v>156</v>
      </c>
    </row>
    <row r="38" spans="2:12" x14ac:dyDescent="0.25">
      <c r="B38" s="1" t="s">
        <v>26</v>
      </c>
      <c r="C38" s="2"/>
      <c r="D38" s="2"/>
      <c r="E38" s="2"/>
      <c r="F38" s="2"/>
      <c r="G38" s="3"/>
      <c r="H38" s="26">
        <f>SUM(H30,H19,H22,H37)</f>
        <v>27</v>
      </c>
      <c r="I38" s="26">
        <f>SUM(I37,I30,I22,I19)</f>
        <v>34.200000000000003</v>
      </c>
      <c r="J38" s="26">
        <f>SUM(J37,J30,J22,J19)</f>
        <v>163.69999999999999</v>
      </c>
      <c r="K38" s="28"/>
      <c r="L38" s="29">
        <f>SUM(L37,L30,L22,L19)</f>
        <v>1074</v>
      </c>
    </row>
    <row r="42" spans="2:12" x14ac:dyDescent="0.25">
      <c r="D42" t="s">
        <v>20</v>
      </c>
    </row>
    <row r="45" spans="2:12" x14ac:dyDescent="0.25">
      <c r="D45" t="s">
        <v>19</v>
      </c>
      <c r="H45" t="s">
        <v>21</v>
      </c>
    </row>
    <row r="48" spans="2:12" x14ac:dyDescent="0.25">
      <c r="B48" t="s">
        <v>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2022-09-27T19:57:43Z</dcterms:modified>
</cp:coreProperties>
</file>